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teka\!!!!!SEKCJA FARMAKOEKONOMIKI\ZAPYTANIA OFERTOWE\411-07_\ZAPYTANIE\"/>
    </mc:Choice>
  </mc:AlternateContent>
  <xr:revisionPtr revIDLastSave="0" documentId="13_ncr:1_{ACF39127-E0F4-422C-90F6-7773B5E7A30C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402" sheetId="1" r:id="rId1"/>
  </sheets>
  <definedNames>
    <definedName name="_xlnm_Print_Area" localSheetId="0">'402'!$A$1:$O$6</definedName>
    <definedName name="_xlnm_Print_Area_0" localSheetId="0">'402'!$A$1:$O$14</definedName>
    <definedName name="_xlnm_Print_Area_0_0" localSheetId="0">'402'!$A$1:$O$14</definedName>
    <definedName name="_xlnm.Print_Area" localSheetId="0">'402'!$A$1:$O$14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5" i="1" l="1"/>
  <c r="K5" i="1" s="1"/>
  <c r="K6" i="1" s="1"/>
  <c r="J5" i="1"/>
  <c r="J6" i="1" s="1"/>
  <c r="I5" i="1" l="1"/>
  <c r="L5" i="1" s="1"/>
  <c r="L6" i="1" s="1"/>
</calcChain>
</file>

<file path=xl/sharedStrings.xml><?xml version="1.0" encoding="utf-8"?>
<sst xmlns="http://schemas.openxmlformats.org/spreadsheetml/2006/main" count="22" uniqueCount="22">
  <si>
    <t>ZAŁĄCZNIK NR 1 FORMULARZ ASORTYMENTOWO-CENOWY</t>
  </si>
  <si>
    <t>Lp</t>
  </si>
  <si>
    <t>Nazwa asortymentu</t>
  </si>
  <si>
    <t>j.m</t>
  </si>
  <si>
    <t>Grupa / Kategoria wg Wspólnego Słownika Zamówień (CPV)</t>
  </si>
  <si>
    <t>Ilość</t>
  </si>
  <si>
    <t>Cena jednostkowa netto</t>
  </si>
  <si>
    <t>VAT (%)</t>
  </si>
  <si>
    <t>Kwota jednostkowa VAT</t>
  </si>
  <si>
    <t>Cena jednostkowa brutto</t>
  </si>
  <si>
    <t>Wartość netto</t>
  </si>
  <si>
    <t xml:space="preserve">Kwota VAT </t>
  </si>
  <si>
    <t xml:space="preserve">Wartość brutto </t>
  </si>
  <si>
    <t>Nazwa handlowa</t>
  </si>
  <si>
    <t>Nr katalogowy</t>
  </si>
  <si>
    <t>Producent</t>
  </si>
  <si>
    <t>1.</t>
  </si>
  <si>
    <t>szt.</t>
  </si>
  <si>
    <t>33124210-0</t>
  </si>
  <si>
    <t>RAZEM</t>
  </si>
  <si>
    <t xml:space="preserve">Urządzenie do rekonstrukcji światła naczynia z tętniakiem. Implant wykonany w postaci tabularnej siatki utkanej z drutu ze stopu stali kobaltowej oraz platynowo-wolframowego. Implant samorozprężalny o strukturze gęstej siatki, kierujący strumień krwi do wnętrza naczynia, odtwarzając jego prawidłowe światło i wyłączając napływ do worka tętniaka. Dedykowane do naczyń o średnicy od 2,5 mm do 5,0 mm. Możliwość repozycji po uwolnieniu min. 90% urządzenia.
</t>
  </si>
  <si>
    <t>Znak sprawy: EZ/852/411-07/23 (129074)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</si>
</sst>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;[Red]\-#,##0.00\ [$zł-415]"/>
    <numFmt numFmtId="165" formatCode="#,##0.00&quot;      &quot;;\-#,##0.00&quot;      &quot;;\-#&quot;      &quot;;@\ "/>
  </numFmts>
  <fonts count="8">
    <font>
      <sz val="11"/>
      <color rgb="FF000000"/>
      <name val="Arial"/>
      <family val="2"/>
      <charset val="238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Arial1"/>
      <charset val="238"/>
    </font>
    <font>
      <sz val="12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2"/>
      <family val="2"/>
      <charset val="238"/>
    </font>
    <font>
      <b/>
      <sz val="14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rgb="FF7FFE00"/>
      </patternFill>
    </fill>
    <fill>
      <patternFill patternType="solid">
        <fgColor theme="9" tint="0.59999389629810485"/>
        <bgColor rgb="FF72E400"/>
      </patternFill>
    </fill>
  </fills>
  <borders count="8">
    <border>
      <left/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165" fontId="3" fillId="0" borderId="0"/>
    <xf numFmtId="0" fontId="6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5" fontId="1" fillId="0" borderId="6" xfId="1" applyFont="1" applyBorder="1" applyAlignment="1">
      <alignment horizontal="center" vertical="center"/>
    </xf>
    <xf numFmtId="2" fontId="1" fillId="0" borderId="6" xfId="1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5" fontId="2" fillId="2" borderId="2" xfId="1" applyFont="1" applyFill="1" applyBorder="1" applyAlignment="1">
      <alignment horizontal="center" vertical="center" wrapText="1"/>
    </xf>
    <xf numFmtId="2" fontId="2" fillId="2" borderId="3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center" vertical="center"/>
    </xf>
    <xf numFmtId="4" fontId="5" fillId="0" borderId="5" xfId="0" applyNumberFormat="1" applyFont="1" applyBorder="1" applyAlignment="1" applyProtection="1">
      <alignment horizontal="left" wrapText="1"/>
      <protection locked="0"/>
    </xf>
    <xf numFmtId="0" fontId="7" fillId="0" borderId="0" xfId="0" applyFont="1" applyAlignment="1">
      <alignment horizontal="center" vertical="center"/>
    </xf>
  </cellXfs>
  <cellStyles count="3">
    <cellStyle name="Dziesiętny" xfId="1" builtinId="3"/>
    <cellStyle name="Normalny" xfId="0" builtinId="0"/>
    <cellStyle name="Tekst objaśnienia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7FFE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2E4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9"/>
  <sheetViews>
    <sheetView tabSelected="1" zoomScale="70" zoomScaleNormal="70" workbookViewId="0">
      <selection activeCell="B2" sqref="B2"/>
    </sheetView>
  </sheetViews>
  <sheetFormatPr defaultRowHeight="15.75"/>
  <cols>
    <col min="1" max="1" width="5.5" style="1" customWidth="1"/>
    <col min="2" max="2" width="48.25" style="1" customWidth="1"/>
    <col min="3" max="3" width="9.125" style="1" customWidth="1"/>
    <col min="4" max="4" width="15.25" style="1" customWidth="1"/>
    <col min="5" max="5" width="12.375" style="1" customWidth="1"/>
    <col min="6" max="6" width="13.5" style="1" customWidth="1"/>
    <col min="7" max="7" width="9.125" style="1" customWidth="1"/>
    <col min="8" max="8" width="11.75" style="2" customWidth="1"/>
    <col min="9" max="9" width="14.25" style="1" customWidth="1"/>
    <col min="10" max="10" width="13.25" style="1" customWidth="1"/>
    <col min="11" max="11" width="12.5" style="1" customWidth="1"/>
    <col min="12" max="12" width="15.25" style="1" customWidth="1"/>
    <col min="13" max="15" width="17.25" style="1" customWidth="1"/>
    <col min="16" max="16" width="24.125" style="1" customWidth="1"/>
    <col min="17" max="257" width="9.125" style="1" customWidth="1"/>
    <col min="258" max="1025" width="9.125" customWidth="1"/>
  </cols>
  <sheetData>
    <row r="1" spans="1:15" ht="37.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20.85" customHeight="1">
      <c r="B2" s="1" t="s">
        <v>21</v>
      </c>
      <c r="I2" s="3"/>
    </row>
    <row r="4" spans="1:15" ht="78.75">
      <c r="A4" s="13" t="s">
        <v>1</v>
      </c>
      <c r="B4" s="13" t="s">
        <v>2</v>
      </c>
      <c r="C4" s="14" t="s">
        <v>3</v>
      </c>
      <c r="D4" s="14" t="s">
        <v>4</v>
      </c>
      <c r="E4" s="15" t="s">
        <v>5</v>
      </c>
      <c r="F4" s="15" t="s">
        <v>6</v>
      </c>
      <c r="G4" s="14" t="s">
        <v>7</v>
      </c>
      <c r="H4" s="20" t="s">
        <v>8</v>
      </c>
      <c r="I4" s="14" t="s">
        <v>9</v>
      </c>
      <c r="J4" s="16" t="s">
        <v>10</v>
      </c>
      <c r="K4" s="16" t="s">
        <v>11</v>
      </c>
      <c r="L4" s="17" t="s">
        <v>12</v>
      </c>
      <c r="M4" s="17" t="s">
        <v>13</v>
      </c>
      <c r="N4" s="17" t="s">
        <v>14</v>
      </c>
      <c r="O4" s="18" t="s">
        <v>15</v>
      </c>
    </row>
    <row r="5" spans="1:15" ht="139.5" customHeight="1">
      <c r="A5" s="4" t="s">
        <v>16</v>
      </c>
      <c r="B5" s="23" t="s">
        <v>20</v>
      </c>
      <c r="C5" s="5" t="s">
        <v>17</v>
      </c>
      <c r="D5" s="6" t="s">
        <v>18</v>
      </c>
      <c r="E5" s="19">
        <v>4</v>
      </c>
      <c r="F5" s="7"/>
      <c r="G5" s="8">
        <v>0.08</v>
      </c>
      <c r="H5" s="21">
        <f>F5*G5</f>
        <v>0</v>
      </c>
      <c r="I5" s="9">
        <f>F5+H5</f>
        <v>0</v>
      </c>
      <c r="J5" s="9">
        <f>E5*F5</f>
        <v>0</v>
      </c>
      <c r="K5" s="9">
        <f>E5*H5</f>
        <v>0</v>
      </c>
      <c r="L5" s="22">
        <f>E5*I5</f>
        <v>0</v>
      </c>
      <c r="M5" s="10"/>
      <c r="N5" s="10"/>
      <c r="O5" s="11"/>
    </row>
    <row r="6" spans="1:15" ht="62.65" customHeight="1">
      <c r="I6" s="5" t="s">
        <v>19</v>
      </c>
      <c r="J6" s="7">
        <f>J5</f>
        <v>0</v>
      </c>
      <c r="K6" s="7">
        <f>K5</f>
        <v>0</v>
      </c>
      <c r="L6" s="7">
        <f>L5</f>
        <v>0</v>
      </c>
      <c r="M6" s="12"/>
      <c r="N6" s="12"/>
      <c r="O6" s="12"/>
    </row>
    <row r="7" spans="1:15" ht="46.35" customHeight="1"/>
    <row r="8" spans="1:15" ht="70.150000000000006" customHeight="1"/>
    <row r="9" spans="1:15" ht="22.5" customHeight="1"/>
  </sheetData>
  <mergeCells count="1">
    <mergeCell ref="A1:O1"/>
  </mergeCells>
  <pageMargins left="0.35433070866141736" right="0.27559055118110237" top="0.39370078740157483" bottom="0.39370078740157483" header="0" footer="0"/>
  <pageSetup paperSize="9" scale="56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4</vt:i4>
      </vt:variant>
    </vt:vector>
  </HeadingPairs>
  <TitlesOfParts>
    <vt:vector size="5" baseType="lpstr">
      <vt:lpstr>402</vt:lpstr>
      <vt:lpstr>'402'!_xlnm_Print_Area</vt:lpstr>
      <vt:lpstr>'402'!_xlnm_Print_Area_0</vt:lpstr>
      <vt:lpstr>'402'!_xlnm_Print_Area_0_0</vt:lpstr>
      <vt:lpstr>'402'!Obszar_wydruku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Kowal</dc:creator>
  <dc:description/>
  <cp:lastModifiedBy>Klaudia Korycka</cp:lastModifiedBy>
  <cp:revision>39</cp:revision>
  <cp:lastPrinted>2023-09-15T05:43:24Z</cp:lastPrinted>
  <dcterms:created xsi:type="dcterms:W3CDTF">2009-04-16T11:32:48Z</dcterms:created>
  <dcterms:modified xsi:type="dcterms:W3CDTF">2023-09-15T05:43:27Z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